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3211" windowHeight="13871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<sst xmlns="http://schemas.openxmlformats.org/spreadsheetml/2006/main" count="96" uniqueCount="85">
  <si>
    <t>项目支出绩效自评表</t>
  </si>
  <si>
    <t>（2024年度）</t>
  </si>
  <si>
    <t>项目名称</t>
  </si>
  <si>
    <t>11000023T000002152814-怀柔科学城推广宣传项目</t>
  </si>
  <si>
    <t>主管部门</t>
  </si>
  <si>
    <t>082-北京怀柔科学城管理委员会</t>
  </si>
  <si>
    <t>实施单位</t>
  </si>
  <si>
    <t>082001-北京怀柔科学城管理委员会（本级）</t>
  </si>
  <si>
    <t xml:space="preserve">项目资金  </t>
  </si>
  <si>
    <t>年初</t>
  </si>
  <si>
    <t>全年</t>
  </si>
  <si>
    <t>分值</t>
  </si>
  <si>
    <t>执行率</t>
  </si>
  <si>
    <t>得分</t>
  </si>
  <si>
    <t>预算数</t>
  </si>
  <si>
    <t>执行数</t>
  </si>
  <si>
    <t>年度资金总额</t>
  </si>
  <si>
    <t>（万元）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</si>
  <si>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</si>
  <si>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</si>
  <si>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</si>
  <si>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</si>
  <si>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</si>
  <si>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</si>
  <si>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</si>
  <si>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 xml:space="preserve">围绕打造百年科学城、建设世界级原始创新承载区这条宣传工作主线，通过图文宣传、新媒体宣传、线上线下宣传推广等手段，大力弘扬科学家精神、讲好科学城故事、拓宽对外合作与交流渠道，面向国内外积极传播怀柔科学城声音，全面提升怀柔科学城品牌形象和国际影响力。
</t>
  </si>
  <si>
    <t>综合运用主流媒体宣传、新媒体宣传、参加展览展会、更新宣传物料等手段，弘扬了科学家精神、讲好了科学城故事、拓宽了对外合作与交流的渠道，怀柔科学城声音得以强化，怀柔科学城品牌形象和国际影响力得以提升。</t>
  </si>
  <si>
    <t>绩效指标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</si>
  <si>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</si>
  <si>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</si>
  <si>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</si>
  <si>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</si>
  <si>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</si>
  <si>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</si>
  <si>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</si>
  <si>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</si>
  <si>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</si>
  <si>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</si>
  <si>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拍摄视频</t>
  </si>
  <si>
    <t>≥120分钟</t>
  </si>
  <si>
    <t>150分钟</t>
  </si>
  <si>
    <t>科学城文创产品设计</t>
  </si>
  <si>
    <t>≥4种</t>
  </si>
  <si>
    <t>5种</t>
  </si>
  <si>
    <t>制作科学城深度专题</t>
  </si>
  <si>
    <t>≥2期</t>
  </si>
  <si>
    <t>2期</t>
  </si>
  <si>
    <t>参展HICOOL2024全球创业者峰会</t>
  </si>
  <si>
    <t>＝1场</t>
  </si>
  <si>
    <t>1场</t>
  </si>
  <si>
    <t>制作科学家专访</t>
  </si>
  <si>
    <t>≥5篇</t>
  </si>
  <si>
    <t>5篇</t>
  </si>
  <si>
    <t>拍摄照片</t>
  </si>
  <si>
    <t>≥500张</t>
  </si>
  <si>
    <t>2000张</t>
  </si>
  <si>
    <t>怀柔科学城微信公众号推文数量</t>
  </si>
  <si>
    <t>≥200篇</t>
  </si>
  <si>
    <t>390篇</t>
  </si>
  <si>
    <t>举办科普活动</t>
  </si>
  <si>
    <t>≥3场</t>
  </si>
  <si>
    <t>5场</t>
  </si>
  <si>
    <t>怀柔科学城vi及配套设计</t>
  </si>
  <si>
    <t>≥1套</t>
  </si>
  <si>
    <t>1套</t>
  </si>
  <si>
    <t>主流媒体刊载科学城相关报道</t>
  </si>
  <si>
    <t>≥100次</t>
  </si>
  <si>
    <t>241次</t>
  </si>
  <si>
    <t>质量指标</t>
  </si>
  <si>
    <t>宣传片、专题片拍摄达到高清标准</t>
  </si>
  <si>
    <t>≥90%</t>
  </si>
  <si>
    <t>效益指标</t>
  </si>
  <si>
    <t>社会效益指标</t>
  </si>
  <si>
    <t>微信用户量同比增长</t>
  </si>
  <si>
    <t>≥5%</t>
  </si>
  <si>
    <t>发挥新闻宣传作用，进一步提升科学城公众知晓率、影响力</t>
  </si>
  <si>
    <t>定性好</t>
  </si>
  <si>
    <t>定性好，显著提升怀柔科学城公众知晓率、影响力</t>
  </si>
  <si>
    <t>发挥新闻舆论引导作用，为加快推进北京怀柔综合性国家科学中心建设营造良好的舆论氛围</t>
  </si>
  <si>
    <t>定性好,进一步发挥新闻舆论引导作用，营造良好的舆论氛围</t>
  </si>
  <si>
    <t>满意度指标</t>
  </si>
  <si>
    <t>服务对象满意度标</t>
  </si>
  <si>
    <t>微信公众号、网站用户满意度指标</t>
  </si>
  <si>
    <t>95%</t>
  </si>
  <si>
    <t>总分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</si>
</sst>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.00_ "/>
    <numFmt numFmtId="177" formatCode="0.0%"/>
    <numFmt numFmtId="178" formatCode="0.0_ "/>
  </numFmts>
  <fonts count="23">
    <font>
      <sz val="11"/>
      <color theme="1"/>
      <name val="宋体"/>
      <charset val="134"/>
      <scheme val="minor"/>
    </font>
    <font>
      <sz val="22"/>
      <color theme="1"/>
      <name val="方正小标宋_GBK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6" fillId="8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7" borderId="15" applyNumberFormat="0" applyFon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9" applyNumberFormat="0" applyFill="0" applyAlignment="0" applyProtection="0">
      <alignment vertical="center"/>
    </xf>
    <xf numFmtId="0" fontId="18" fillId="0" borderId="19" applyNumberFormat="0" applyFill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10" fillId="0" borderId="21" applyNumberFormat="0" applyFill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11" fillId="15" borderId="17" applyNumberFormat="0" applyAlignment="0" applyProtection="0">
      <alignment vertical="center"/>
    </xf>
    <xf numFmtId="0" fontId="13" fillId="15" borderId="16" applyNumberFormat="0" applyAlignment="0" applyProtection="0">
      <alignment vertical="center"/>
    </xf>
    <xf numFmtId="0" fontId="15" fillId="16" borderId="18" applyNumberFormat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2" applyNumberFormat="0" applyFill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horizont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wrapText="1"/>
    </xf>
    <xf numFmtId="0" fontId="2" fillId="0" borderId="8" xfId="0" applyFont="1" applyFill="1" applyBorder="1" applyAlignment="1">
      <alignment horizont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justify" vertical="center" wrapText="1"/>
    </xf>
    <xf numFmtId="176" fontId="2" fillId="0" borderId="11" xfId="0" applyNumberFormat="1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3" xfId="0" applyFont="1" applyFill="1" applyBorder="1" applyAlignment="1">
      <alignment horizontal="left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textRotation="255"/>
    </xf>
    <xf numFmtId="0" fontId="2" fillId="0" borderId="14" xfId="0" applyFont="1" applyFill="1" applyBorder="1" applyAlignment="1">
      <alignment horizontal="center" vertical="center" textRotation="255"/>
    </xf>
    <xf numFmtId="0" fontId="3" fillId="0" borderId="1" xfId="0" applyFont="1" applyFill="1" applyBorder="1" applyAlignment="1">
      <alignment horizontal="left" vertical="center" wrapText="1"/>
    </xf>
    <xf numFmtId="9" fontId="2" fillId="0" borderId="11" xfId="0" applyNumberFormat="1" applyFont="1" applyFill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49" fontId="2" fillId="0" borderId="1" xfId="11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177" fontId="2" fillId="0" borderId="1" xfId="11" applyNumberFormat="1" applyFont="1" applyFill="1" applyBorder="1" applyAlignment="1">
      <alignment horizontal="center" vertical="center" wrapText="1"/>
    </xf>
    <xf numFmtId="178" fontId="2" fillId="0" borderId="1" xfId="0" applyNumberFormat="1" applyFont="1" applyFill="1" applyBorder="1" applyAlignment="1">
      <alignment horizontal="center" vertical="center" wrapText="1"/>
    </xf>
    <xf numFmtId="178" fontId="3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>
      <alignment vertical="center"/>
    </xf>
    <xf numFmtId="0" fontId="2" fillId="0" borderId="1" xfId="0" applyFont="1" applyFill="1" applyBorder="1" applyAlignment="1" quotePrefix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0"/>
  <sheetViews>
    <sheetView tabSelected="1" zoomScale="115" zoomScaleNormal="115" workbookViewId="0">
      <selection activeCell="I29" sqref="I29:J29"/>
    </sheetView>
  </sheetViews>
  <sheetFormatPr defaultColWidth="9" defaultRowHeight="14.4"/>
  <cols>
    <col min="1" max="1" width="9" style="1"/>
    <col min="2" max="2" width="10.6296296296296" style="1" customWidth="1"/>
    <col min="3" max="3" width="16.6296296296296" style="1" customWidth="1"/>
    <col min="4" max="4" width="9" style="1"/>
    <col min="5" max="5" width="12.1759259259259" style="1" customWidth="1"/>
    <col min="6" max="6" width="9.33333333333333" style="1" customWidth="1"/>
    <col min="7" max="7" width="10.5277777777778" style="1" customWidth="1"/>
    <col min="8" max="8" width="21.5462962962963" style="1" customWidth="1"/>
    <col min="9" max="12" width="4.82407407407407" style="1" customWidth="1"/>
    <col min="13" max="13" width="8" style="1" customWidth="1"/>
    <col min="14" max="16384" width="9" style="1"/>
  </cols>
  <sheetData>
    <row r="1" ht="39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2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15" customHeight="1" spans="1:14">
      <c r="A5" s="5" t="s">
        <v>8</v>
      </c>
      <c r="B5" s="6"/>
      <c r="C5" s="7"/>
      <c r="D5" s="8"/>
      <c r="E5" s="9" t="s">
        <v>9</v>
      </c>
      <c r="F5" s="9" t="s">
        <v>10</v>
      </c>
      <c r="G5" s="10"/>
      <c r="H5" s="9" t="s">
        <v>10</v>
      </c>
      <c r="I5" s="33"/>
      <c r="J5" s="7" t="s">
        <v>11</v>
      </c>
      <c r="K5" s="4"/>
      <c r="L5" s="4" t="s">
        <v>12</v>
      </c>
      <c r="M5" s="4"/>
      <c r="N5" s="4" t="s">
        <v>13</v>
      </c>
    </row>
    <row r="6" ht="15" customHeight="1" spans="1:14">
      <c r="A6" s="11"/>
      <c r="B6" s="12"/>
      <c r="C6" s="7"/>
      <c r="D6" s="8"/>
      <c r="E6" s="13" t="s">
        <v>14</v>
      </c>
      <c r="F6" s="13" t="s">
        <v>14</v>
      </c>
      <c r="G6" s="14"/>
      <c r="H6" s="13" t="s">
        <v>15</v>
      </c>
      <c r="I6" s="20"/>
      <c r="J6" s="7"/>
      <c r="K6" s="4"/>
      <c r="L6" s="4"/>
      <c r="M6" s="4"/>
      <c r="N6" s="4"/>
    </row>
    <row r="7" ht="15" customHeight="1" spans="1:14">
      <c r="A7" s="11"/>
      <c r="B7" s="12"/>
      <c r="C7" s="15" t="s">
        <v>16</v>
      </c>
      <c r="D7" s="16"/>
      <c r="E7" s="17">
        <v>368.23</v>
      </c>
      <c r="F7" s="17">
        <v>368.23</v>
      </c>
      <c r="G7" s="17"/>
      <c r="H7" s="17">
        <v>362.76</v>
      </c>
      <c r="I7" s="17"/>
      <c r="J7" s="4">
        <v>10</v>
      </c>
      <c r="K7" s="4"/>
      <c r="L7" s="34">
        <f>H7/F7</f>
        <v>0.985145153844065</v>
      </c>
      <c r="M7" s="34"/>
      <c r="N7" s="35">
        <f>L7*J7</f>
        <v>9.85145153844065</v>
      </c>
    </row>
    <row r="8" ht="15" customHeight="1" spans="1:14">
      <c r="A8" s="18" t="s">
        <v>17</v>
      </c>
      <c r="B8" s="19"/>
      <c r="C8" s="7" t="s">
        <v>18</v>
      </c>
      <c r="D8" s="4"/>
      <c r="E8" s="4">
        <v>368.23</v>
      </c>
      <c r="F8" s="4">
        <v>368.23</v>
      </c>
      <c r="G8" s="4"/>
      <c r="H8" s="17">
        <v>362.76</v>
      </c>
      <c r="I8" s="17"/>
      <c r="J8" s="4" t="s">
        <v>19</v>
      </c>
      <c r="K8" s="4"/>
      <c r="L8" s="4"/>
      <c r="M8" s="4"/>
      <c r="N8" s="4" t="s">
        <v>19</v>
      </c>
    </row>
    <row r="9" ht="15" customHeight="1" spans="1:14">
      <c r="A9" s="18"/>
      <c r="B9" s="19"/>
      <c r="C9" s="7" t="s">
        <v>20</v>
      </c>
      <c r="D9" s="4"/>
      <c r="E9" s="4"/>
      <c r="F9" s="4"/>
      <c r="G9" s="4"/>
      <c r="H9" s="4"/>
      <c r="I9" s="4"/>
      <c r="J9" s="4" t="s">
        <v>19</v>
      </c>
      <c r="K9" s="4"/>
      <c r="L9" s="4"/>
      <c r="M9" s="4"/>
      <c r="N9" s="4" t="s">
        <v>19</v>
      </c>
    </row>
    <row r="10" ht="15" customHeight="1" spans="1:14">
      <c r="A10" s="13"/>
      <c r="B10" s="20"/>
      <c r="C10" s="7" t="s">
        <v>21</v>
      </c>
      <c r="D10" s="4"/>
      <c r="E10" s="4"/>
      <c r="F10" s="4"/>
      <c r="G10" s="4"/>
      <c r="H10" s="4"/>
      <c r="I10" s="4"/>
      <c r="J10" s="4" t="s">
        <v>19</v>
      </c>
      <c r="K10" s="4"/>
      <c r="L10" s="4"/>
      <c r="M10" s="4"/>
      <c r="N10" s="4" t="s">
        <v>19</v>
      </c>
    </row>
    <row r="11" ht="22" customHeight="1" spans="1:14">
      <c r="A11" s="21" t="s">
        <v>22</v>
      </c>
      <c r="B11" s="21" t="s">
        <v>23</v>
      </c>
      <c r="C11" s="4"/>
      <c r="D11" s="4"/>
      <c r="E11" s="4"/>
      <c r="F11" s="4"/>
      <c r="G11" s="4"/>
      <c r="H11" s="4" t="s">
        <v>24</v>
      </c>
      <c r="I11" s="4"/>
      <c r="J11" s="4"/>
      <c r="K11" s="4"/>
      <c r="L11" s="4"/>
      <c r="M11" s="4"/>
      <c r="N11" s="4"/>
    </row>
    <row r="12" ht="79" customHeight="1" spans="1:14">
      <c r="A12" s="4"/>
      <c r="B12" s="22" t="s">
        <v>25</v>
      </c>
      <c r="C12" s="22"/>
      <c r="D12" s="22"/>
      <c r="E12" s="22"/>
      <c r="F12" s="22"/>
      <c r="G12" s="23"/>
      <c r="H12" s="24" t="s">
        <v>26</v>
      </c>
      <c r="I12" s="4"/>
      <c r="J12" s="4"/>
      <c r="K12" s="4"/>
      <c r="L12" s="4"/>
      <c r="M12" s="4"/>
      <c r="N12" s="4"/>
    </row>
    <row r="13" ht="29" customHeight="1" spans="1:14">
      <c r="A13" s="25" t="s">
        <v>27</v>
      </c>
      <c r="B13" s="4" t="s">
        <v>28</v>
      </c>
      <c r="C13" s="4" t="s">
        <v>29</v>
      </c>
      <c r="D13" s="4" t="s">
        <v>30</v>
      </c>
      <c r="E13" s="4"/>
      <c r="F13" s="8"/>
      <c r="G13" s="9" t="s">
        <v>31</v>
      </c>
      <c r="H13" s="24" t="s">
        <v>32</v>
      </c>
      <c r="I13" s="7" t="s">
        <v>11</v>
      </c>
      <c r="J13" s="4"/>
      <c r="K13" s="4" t="s">
        <v>13</v>
      </c>
      <c r="L13" s="4"/>
      <c r="M13" s="9" t="s">
        <v>33</v>
      </c>
      <c r="N13" s="33"/>
    </row>
    <row r="14" ht="29" customHeight="1" spans="1:14">
      <c r="A14" s="26"/>
      <c r="B14" s="4"/>
      <c r="C14" s="4"/>
      <c r="D14" s="4"/>
      <c r="E14" s="4"/>
      <c r="F14" s="8"/>
      <c r="G14" s="13" t="s">
        <v>34</v>
      </c>
      <c r="H14" s="21" t="s">
        <v>35</v>
      </c>
      <c r="I14" s="7"/>
      <c r="J14" s="4"/>
      <c r="K14" s="4"/>
      <c r="L14" s="4"/>
      <c r="M14" s="13"/>
      <c r="N14" s="20"/>
    </row>
    <row r="15" ht="15" customHeight="1" spans="1:14">
      <c r="A15" s="26"/>
      <c r="B15" s="4" t="s">
        <v>36</v>
      </c>
      <c r="C15" s="4" t="s">
        <v>37</v>
      </c>
      <c r="D15" s="27" t="s">
        <v>38</v>
      </c>
      <c r="E15" s="27"/>
      <c r="F15" s="27"/>
      <c r="G15" s="21" t="s">
        <v>39</v>
      </c>
      <c r="H15" s="28" t="s">
        <v>40</v>
      </c>
      <c r="I15" s="4">
        <v>5</v>
      </c>
      <c r="J15" s="4"/>
      <c r="K15" s="4">
        <v>5</v>
      </c>
      <c r="L15" s="4"/>
      <c r="M15" s="4"/>
      <c r="N15" s="4"/>
    </row>
    <row r="16" s="1" customFormat="1" ht="15" customHeight="1" spans="1:14">
      <c r="A16" s="26"/>
      <c r="B16" s="4"/>
      <c r="C16" s="4"/>
      <c r="D16" s="27" t="s">
        <v>41</v>
      </c>
      <c r="E16" s="27"/>
      <c r="F16" s="27"/>
      <c r="G16" s="4" t="s">
        <v>42</v>
      </c>
      <c r="H16" s="4" t="s">
        <v>43</v>
      </c>
      <c r="I16" s="4">
        <v>5</v>
      </c>
      <c r="J16" s="4"/>
      <c r="K16" s="4">
        <v>5</v>
      </c>
      <c r="L16" s="4"/>
      <c r="M16" s="4"/>
      <c r="N16" s="4"/>
    </row>
    <row r="17" ht="15" customHeight="1" spans="1:14">
      <c r="A17" s="26"/>
      <c r="B17" s="4"/>
      <c r="C17" s="4"/>
      <c r="D17" s="27" t="s">
        <v>44</v>
      </c>
      <c r="E17" s="27"/>
      <c r="F17" s="27"/>
      <c r="G17" s="4" t="s">
        <v>45</v>
      </c>
      <c r="H17" s="28" t="s">
        <v>46</v>
      </c>
      <c r="I17" s="4">
        <v>5</v>
      </c>
      <c r="J17" s="4"/>
      <c r="K17" s="4">
        <v>5</v>
      </c>
      <c r="L17" s="4"/>
      <c r="M17" s="4"/>
      <c r="N17" s="4"/>
    </row>
    <row r="18" ht="15" customHeight="1" spans="1:14">
      <c r="A18" s="26"/>
      <c r="B18" s="4"/>
      <c r="C18" s="4"/>
      <c r="D18" s="27" t="s">
        <v>47</v>
      </c>
      <c r="E18" s="27"/>
      <c r="F18" s="27"/>
      <c r="G18" s="38" t="s">
        <v>48</v>
      </c>
      <c r="H18" s="29" t="s">
        <v>49</v>
      </c>
      <c r="I18" s="4">
        <v>10</v>
      </c>
      <c r="J18" s="4"/>
      <c r="K18" s="4">
        <v>10</v>
      </c>
      <c r="L18" s="4"/>
      <c r="M18" s="4"/>
      <c r="N18" s="4"/>
    </row>
    <row r="19" ht="15" customHeight="1" spans="1:14">
      <c r="A19" s="26"/>
      <c r="B19" s="4"/>
      <c r="C19" s="4"/>
      <c r="D19" s="27" t="s">
        <v>50</v>
      </c>
      <c r="E19" s="27"/>
      <c r="F19" s="27"/>
      <c r="G19" s="4" t="s">
        <v>51</v>
      </c>
      <c r="H19" s="28" t="s">
        <v>52</v>
      </c>
      <c r="I19" s="4">
        <v>5</v>
      </c>
      <c r="J19" s="4"/>
      <c r="K19" s="4">
        <v>5</v>
      </c>
      <c r="L19" s="4"/>
      <c r="M19" s="4"/>
      <c r="N19" s="4"/>
    </row>
    <row r="20" ht="15" customHeight="1" spans="1:14">
      <c r="A20" s="26"/>
      <c r="B20" s="4"/>
      <c r="C20" s="4"/>
      <c r="D20" s="27" t="s">
        <v>53</v>
      </c>
      <c r="E20" s="27"/>
      <c r="F20" s="27"/>
      <c r="G20" s="4" t="s">
        <v>54</v>
      </c>
      <c r="H20" s="29" t="s">
        <v>55</v>
      </c>
      <c r="I20" s="4">
        <v>5</v>
      </c>
      <c r="J20" s="4"/>
      <c r="K20" s="4">
        <v>5</v>
      </c>
      <c r="L20" s="4"/>
      <c r="M20" s="4"/>
      <c r="N20" s="4"/>
    </row>
    <row r="21" s="1" customFormat="1" ht="15" customHeight="1" spans="1:14">
      <c r="A21" s="26"/>
      <c r="B21" s="4"/>
      <c r="C21" s="4"/>
      <c r="D21" s="27" t="s">
        <v>56</v>
      </c>
      <c r="E21" s="27"/>
      <c r="F21" s="27"/>
      <c r="G21" s="4" t="s">
        <v>57</v>
      </c>
      <c r="H21" s="4" t="s">
        <v>58</v>
      </c>
      <c r="I21" s="4">
        <v>5</v>
      </c>
      <c r="J21" s="4"/>
      <c r="K21" s="4">
        <v>5</v>
      </c>
      <c r="L21" s="4"/>
      <c r="M21" s="4"/>
      <c r="N21" s="4"/>
    </row>
    <row r="22" ht="15" customHeight="1" spans="1:14">
      <c r="A22" s="26"/>
      <c r="B22" s="4"/>
      <c r="C22" s="4"/>
      <c r="D22" s="27" t="s">
        <v>59</v>
      </c>
      <c r="E22" s="27"/>
      <c r="F22" s="27"/>
      <c r="G22" s="4" t="s">
        <v>60</v>
      </c>
      <c r="H22" s="29" t="s">
        <v>61</v>
      </c>
      <c r="I22" s="4">
        <v>5</v>
      </c>
      <c r="J22" s="4"/>
      <c r="K22" s="4">
        <v>5</v>
      </c>
      <c r="L22" s="4"/>
      <c r="M22" s="4"/>
      <c r="N22" s="4"/>
    </row>
    <row r="23" s="1" customFormat="1" ht="15" customHeight="1" spans="1:14">
      <c r="A23" s="26"/>
      <c r="B23" s="4"/>
      <c r="C23" s="4"/>
      <c r="D23" s="27" t="s">
        <v>62</v>
      </c>
      <c r="E23" s="27"/>
      <c r="F23" s="27"/>
      <c r="G23" s="4" t="s">
        <v>63</v>
      </c>
      <c r="H23" s="28" t="s">
        <v>64</v>
      </c>
      <c r="I23" s="4">
        <v>5</v>
      </c>
      <c r="J23" s="4"/>
      <c r="K23" s="4">
        <v>5</v>
      </c>
      <c r="L23" s="4"/>
      <c r="M23" s="4"/>
      <c r="N23" s="4"/>
    </row>
    <row r="24" ht="15" customHeight="1" spans="1:14">
      <c r="A24" s="26"/>
      <c r="B24" s="4"/>
      <c r="C24" s="4"/>
      <c r="D24" s="27" t="s">
        <v>65</v>
      </c>
      <c r="E24" s="27"/>
      <c r="F24" s="27"/>
      <c r="G24" s="4" t="s">
        <v>66</v>
      </c>
      <c r="H24" s="29" t="s">
        <v>67</v>
      </c>
      <c r="I24" s="4">
        <v>5</v>
      </c>
      <c r="J24" s="4"/>
      <c r="K24" s="4">
        <v>5</v>
      </c>
      <c r="L24" s="4"/>
      <c r="M24" s="4"/>
      <c r="N24" s="4"/>
    </row>
    <row r="25" ht="15" customHeight="1" spans="1:14">
      <c r="A25" s="26"/>
      <c r="B25" s="4"/>
      <c r="C25" s="4" t="s">
        <v>68</v>
      </c>
      <c r="D25" s="27" t="s">
        <v>69</v>
      </c>
      <c r="E25" s="27"/>
      <c r="F25" s="27"/>
      <c r="G25" s="4" t="s">
        <v>70</v>
      </c>
      <c r="H25" s="28">
        <v>1</v>
      </c>
      <c r="I25" s="4">
        <v>5</v>
      </c>
      <c r="J25" s="4"/>
      <c r="K25" s="4">
        <v>5</v>
      </c>
      <c r="L25" s="4"/>
      <c r="M25" s="4"/>
      <c r="N25" s="4"/>
    </row>
    <row r="26" s="1" customFormat="1" ht="15" customHeight="1" spans="1:14">
      <c r="A26" s="26"/>
      <c r="B26" s="4" t="s">
        <v>71</v>
      </c>
      <c r="C26" s="24" t="s">
        <v>72</v>
      </c>
      <c r="D26" s="27" t="s">
        <v>73</v>
      </c>
      <c r="E26" s="27"/>
      <c r="F26" s="27"/>
      <c r="G26" s="4" t="s">
        <v>74</v>
      </c>
      <c r="H26" s="29">
        <v>0.15</v>
      </c>
      <c r="I26" s="4">
        <v>5</v>
      </c>
      <c r="J26" s="4"/>
      <c r="K26" s="4">
        <v>5</v>
      </c>
      <c r="L26" s="4"/>
      <c r="M26" s="4"/>
      <c r="N26" s="4"/>
    </row>
    <row r="27" ht="39" customHeight="1" spans="1:14">
      <c r="A27" s="26"/>
      <c r="B27" s="4"/>
      <c r="C27" s="30"/>
      <c r="D27" s="27" t="s">
        <v>75</v>
      </c>
      <c r="E27" s="27"/>
      <c r="F27" s="27"/>
      <c r="G27" s="4" t="s">
        <v>76</v>
      </c>
      <c r="H27" s="4" t="s">
        <v>77</v>
      </c>
      <c r="I27" s="4">
        <v>10</v>
      </c>
      <c r="J27" s="4"/>
      <c r="K27" s="4">
        <v>10</v>
      </c>
      <c r="L27" s="4"/>
      <c r="M27" s="4"/>
      <c r="N27" s="4"/>
    </row>
    <row r="28" ht="39" customHeight="1" spans="1:14">
      <c r="A28" s="26"/>
      <c r="B28" s="4"/>
      <c r="C28" s="21"/>
      <c r="D28" s="27" t="s">
        <v>78</v>
      </c>
      <c r="E28" s="27"/>
      <c r="F28" s="27"/>
      <c r="G28" s="4" t="s">
        <v>76</v>
      </c>
      <c r="H28" s="4" t="s">
        <v>79</v>
      </c>
      <c r="I28" s="4">
        <v>10</v>
      </c>
      <c r="J28" s="4"/>
      <c r="K28" s="4">
        <v>10</v>
      </c>
      <c r="L28" s="4"/>
      <c r="M28" s="4"/>
      <c r="N28" s="4"/>
    </row>
    <row r="29" s="1" customFormat="1" ht="37" customHeight="1" spans="1:14">
      <c r="A29" s="26"/>
      <c r="B29" s="24" t="s">
        <v>80</v>
      </c>
      <c r="C29" s="4" t="s">
        <v>81</v>
      </c>
      <c r="D29" s="27" t="s">
        <v>82</v>
      </c>
      <c r="E29" s="27"/>
      <c r="F29" s="27"/>
      <c r="G29" s="31" t="s">
        <v>70</v>
      </c>
      <c r="H29" s="31" t="s">
        <v>83</v>
      </c>
      <c r="I29" s="4">
        <v>5</v>
      </c>
      <c r="J29" s="4"/>
      <c r="K29" s="4">
        <v>5</v>
      </c>
      <c r="L29" s="4"/>
      <c r="M29" s="4"/>
      <c r="N29" s="4"/>
    </row>
    <row r="30" ht="15" customHeight="1" spans="1:14">
      <c r="A30" s="32" t="s">
        <v>84</v>
      </c>
      <c r="B30" s="32"/>
      <c r="C30" s="32"/>
      <c r="D30" s="32"/>
      <c r="E30" s="32"/>
      <c r="F30" s="32"/>
      <c r="G30" s="32"/>
      <c r="H30" s="32"/>
      <c r="I30" s="32">
        <f>SUM(I15:J29)+J7</f>
        <v>100</v>
      </c>
      <c r="J30" s="32"/>
      <c r="K30" s="36">
        <f>SUM(K15:L29)+N7</f>
        <v>99.8514515384406</v>
      </c>
      <c r="L30" s="36"/>
      <c r="M30" s="37"/>
      <c r="N30" s="37"/>
    </row>
  </sheetData>
  <mergeCells count="119">
    <mergeCell ref="A1:N1"/>
    <mergeCell ref="A2:N2"/>
    <mergeCell ref="A3:B3"/>
    <mergeCell ref="C3:N3"/>
    <mergeCell ref="A4:B4"/>
    <mergeCell ref="C4:G4"/>
    <mergeCell ref="H4:I4"/>
    <mergeCell ref="J4:N4"/>
    <mergeCell ref="F5:G5"/>
    <mergeCell ref="H5:I5"/>
    <mergeCell ref="F6:G6"/>
    <mergeCell ref="H6:I6"/>
    <mergeCell ref="C7:D7"/>
    <mergeCell ref="F7:G7"/>
    <mergeCell ref="H7:I7"/>
    <mergeCell ref="J7:K7"/>
    <mergeCell ref="L7:M7"/>
    <mergeCell ref="A8:B8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A30:H30"/>
    <mergeCell ref="I30:J30"/>
    <mergeCell ref="K30:L30"/>
    <mergeCell ref="M30:N30"/>
    <mergeCell ref="A11:A12"/>
    <mergeCell ref="A13:A29"/>
    <mergeCell ref="B13:B14"/>
    <mergeCell ref="B15:B25"/>
    <mergeCell ref="B26:B28"/>
    <mergeCell ref="C13:C14"/>
    <mergeCell ref="C15:C24"/>
    <mergeCell ref="C26:C28"/>
    <mergeCell ref="N5:N6"/>
    <mergeCell ref="C5:D6"/>
    <mergeCell ref="J5:K6"/>
    <mergeCell ref="L5:M6"/>
    <mergeCell ref="D13:F14"/>
    <mergeCell ref="I13:J14"/>
    <mergeCell ref="K13:L14"/>
    <mergeCell ref="M13:N14"/>
    <mergeCell ref="A5:B7"/>
    <mergeCell ref="A9:B10"/>
  </mergeCells>
  <pageMargins left="0.75" right="0.75" top="1" bottom="1" header="0.5" footer="0.5"/>
  <pageSetup paperSize="9" scale="65" orientation="portrait"/>
  <headerFooter/>
  <ignoredErrors>
    <ignoredError sqref="H29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北京怀柔科学城管理委员会（本级）</dc:creator>
  <cp:lastModifiedBy>北京怀柔科学城管理委员会（本级）</cp:lastModifiedBy>
  <dcterms:created xsi:type="dcterms:W3CDTF">2023-03-08T03:03:00Z</dcterms:created>
  <dcterms:modified xsi:type="dcterms:W3CDTF">2025-08-22T01:59:19Z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2052-10.8.2.6784</vt:lpwstr>
  </property>
  <property fmtid="{D5CDD505-2E9C-101B-9397-08002B2CF9AE}" pid="3" name="ICV">
    <vt:lpwstr>422C18C182A60C2527CBA668C7351728</vt:lpwstr>
  </property>
</Properties>
</file>